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уководство\РОМАНЕНКО\Материалы Комиссии 2023 год\Материалы комиссии № 2 от __.01.2023 года\проект ТС 2023\"/>
    </mc:Choice>
  </mc:AlternateContent>
  <bookViews>
    <workbookView xWindow="0" yWindow="0" windowWidth="28800" windowHeight="10530"/>
  </bookViews>
  <sheets>
    <sheet name="34 Тарифы ВМП" sheetId="2" r:id="rId1"/>
  </sheets>
  <externalReferences>
    <externalReference r:id="rId2"/>
  </externalReferences>
  <definedNames>
    <definedName name="Data1">#REF!</definedName>
    <definedName name="DateTime">#REF!</definedName>
    <definedName name="HeaderExt">#REF!</definedName>
    <definedName name="Period">#REF!</definedName>
    <definedName name="TypePeriod">#REF!</definedName>
    <definedName name="а">#REF!</definedName>
    <definedName name="ваыаыа">#REF!</definedName>
    <definedName name="_xlnm.Print_Titles" localSheetId="0">'34 Тарифы ВМП'!$9:$9</definedName>
    <definedName name="копия" localSheetId="0">#REF!</definedName>
    <definedName name="копия">#REF!</definedName>
    <definedName name="ооооо" localSheetId="0">#REF!</definedName>
    <definedName name="ооооо">#REF!</definedName>
    <definedName name="романенко" localSheetId="0">#REF!</definedName>
    <definedName name="романенко">#REF!</definedName>
    <definedName name="св">#REF!</definedName>
    <definedName name="свод">#REF!</definedName>
    <definedName name="Свод300">#REF!</definedName>
    <definedName name="Свод310">#REF!</definedName>
    <definedName name="Согласование">#REF!</definedName>
    <definedName name="Тубеки">#REF!</definedName>
    <definedName name="х">#REF!</definedName>
    <definedName name="ц.бух.300">#REF!</definedName>
    <definedName name="Ц.бух300">#REF!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A14" i="2"/>
  <c r="A15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12" i="2"/>
  <c r="C77" i="2" l="1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</calcChain>
</file>

<file path=xl/sharedStrings.xml><?xml version="1.0" encoding="utf-8"?>
<sst xmlns="http://schemas.openxmlformats.org/spreadsheetml/2006/main" count="11" uniqueCount="11">
  <si>
    <t>к Тарифному соглашению</t>
  </si>
  <si>
    <t>в системе обязательного медицинского страхования</t>
  </si>
  <si>
    <t>Ямало-Ненецкого автономного округа</t>
  </si>
  <si>
    <t>Тарифы на оплату законченных случаев лечения заболеваний с применением методов высокотехнологичной медицинской помощи</t>
  </si>
  <si>
    <t>Наименование профиля ВМП</t>
  </si>
  <si>
    <t>N группы ВМП</t>
  </si>
  <si>
    <t>Тарифы на единицу медицинской помощи, рублей</t>
  </si>
  <si>
    <t>Доля заработной платы и прочих расходов в структуре затрат на оказание ВМП</t>
  </si>
  <si>
    <t>Приложение 34</t>
  </si>
  <si>
    <t>N п/п</t>
  </si>
  <si>
    <t>от 27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</si>
</sst>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b/>
      <sz val="14"/>
      <name val="PT Astra Serif"/>
      <family val="1"/>
      <charset val="204"/>
    </font>
    <font>
      <sz val="13"/>
      <name val="PT Astra Serif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9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Fill="1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right" vertical="center"/>
    </xf>
    <xf numFmtId="0" fontId="4" fillId="0" borderId="0" xfId="1" applyFont="1" applyFill="1"/>
    <xf numFmtId="0" fontId="5" fillId="0" borderId="0" xfId="1" applyFont="1" applyFill="1" applyBorder="1"/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2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2" xfId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60;&#1080;&#1052;&#1058;&#1055;&#1054;&#1052;&#1057;/&#1056;&#1040;&#1057;&#1063;&#1045;&#1058;&#1053;&#1067;&#1045;%20&#1058;&#1040;&#1041;&#1051;&#1048;&#1062;&#1067;%20%20&#1058;&#1057;/&#1056;&#1072;&#1089;&#1095;&#1077;&#1090;&#1085;&#1099;&#1077;%20&#1090;&#1072;&#1073;&#1083;&#1080;&#1094;&#1099;%20&#1082;%20&#1058;&#1057;%20%202023/&#1042;&#1052;&#1055;/&#1057;&#1042;&#1054;&#1044;%20&#1042;&#1052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МП 2023 в ДЗ"/>
      <sheetName val="Приложение к протоколу 2023"/>
      <sheetName val="Тарифы ВМП расчет МО ЯНАО"/>
      <sheetName val="Тарифы ВМП расчет МО за предел"/>
      <sheetName val="34 Тарифы ВМП 2023"/>
      <sheetName val="СВОД ВМП 2023 с 01.01.2023"/>
      <sheetName val="СОКБ объемы 2023+"/>
      <sheetName val="Ноябрьск ЦГБ объемы 2023+"/>
      <sheetName val="НЦГБ объемы 2023+"/>
      <sheetName val="Надым объемы 2023+"/>
      <sheetName val="Прозрение-Север объемы 2023+"/>
      <sheetName val="АО Медицина объемы 2023+"/>
      <sheetName val="СОКБ объемы 2023 УТОЧН"/>
      <sheetName val="Ноябрьск ЦГБ объемы 2023 УТОЧН"/>
      <sheetName val="НЦГБ объемы 2023 УТОЧН"/>
      <sheetName val="Надым объемы 2023 УТОЧН"/>
      <sheetName val="Прозрение-Север объемы2023 УТОЧ"/>
      <sheetName val="АО Медицина объемы 2023 УТОЧН"/>
      <sheetName val="предл.СОКБ 2023"/>
      <sheetName val="предл.Нояб.ЦГБ 2023"/>
      <sheetName val="предл.НЦГБ 2023 "/>
      <sheetName val="предл.Надым 2023"/>
      <sheetName val="предл.Прозрение-Север 2023"/>
      <sheetName val="предл.АО Медицина объемы 2023"/>
      <sheetName val="СВОД ВМП КС ГИС ОМС"/>
      <sheetName val="СОКБ КС ГИС ОМС"/>
      <sheetName val="Ноябрьск ЦГБ КС ГИС ОМС"/>
      <sheetName val="Нов.Уренг.ЦГБ КС ГИС ОМС"/>
      <sheetName val="Надым ЦРБ КС ГИС ОМС"/>
      <sheetName val="Прозрение Ноя КС ГИС ОМС"/>
      <sheetName val="АО Медицина КС ГИС ОМС"/>
      <sheetName val="АО Медицина ДС ГИС ОМС"/>
    </sheetNames>
    <sheetDataSet>
      <sheetData sheetId="0"/>
      <sheetData sheetId="1"/>
      <sheetData sheetId="2">
        <row r="13">
          <cell r="A13" t="str">
            <v>Акушерство и гинекология</v>
          </cell>
          <cell r="B13">
            <v>1</v>
          </cell>
        </row>
        <row r="14">
          <cell r="A14" t="str">
            <v>Акушерство и гинекология</v>
          </cell>
          <cell r="B14">
            <v>2</v>
          </cell>
        </row>
        <row r="15">
          <cell r="A15" t="str">
            <v>Гастроэнтерология</v>
          </cell>
          <cell r="B15">
            <v>3</v>
          </cell>
        </row>
        <row r="16">
          <cell r="A16" t="str">
            <v>Гематология</v>
          </cell>
          <cell r="B16">
            <v>4</v>
          </cell>
        </row>
        <row r="17">
          <cell r="A17" t="str">
            <v>Гематология</v>
          </cell>
          <cell r="B17">
            <v>5</v>
          </cell>
        </row>
        <row r="18">
          <cell r="A18" t="str">
            <v>Детская хирургия в период новорожденности</v>
          </cell>
          <cell r="B18">
            <v>6</v>
          </cell>
        </row>
        <row r="19">
          <cell r="A19" t="str">
            <v>Дерматовенерология</v>
          </cell>
          <cell r="B19">
            <v>7</v>
          </cell>
        </row>
        <row r="20">
          <cell r="A20" t="str">
            <v>Комбустиология</v>
          </cell>
          <cell r="B20">
            <v>8</v>
          </cell>
        </row>
        <row r="21">
          <cell r="A21" t="str">
            <v>Комбустиология</v>
          </cell>
          <cell r="B21">
            <v>9</v>
          </cell>
        </row>
        <row r="22">
          <cell r="A22" t="str">
            <v>Нейрохирургия</v>
          </cell>
          <cell r="B22">
            <v>10</v>
          </cell>
        </row>
        <row r="23">
          <cell r="A23" t="str">
            <v>Нейрохирургия</v>
          </cell>
          <cell r="B23">
            <v>11</v>
          </cell>
        </row>
        <row r="24">
          <cell r="A24" t="str">
            <v>Нейрохирургия</v>
          </cell>
          <cell r="B24">
            <v>12</v>
          </cell>
        </row>
        <row r="25">
          <cell r="A25" t="str">
            <v>Нейрохирургия</v>
          </cell>
          <cell r="B25">
            <v>13</v>
          </cell>
        </row>
        <row r="26">
          <cell r="A26" t="str">
            <v>Нейрохирургия</v>
          </cell>
          <cell r="B26">
            <v>14</v>
          </cell>
        </row>
        <row r="27">
          <cell r="A27" t="str">
            <v>Нейрохирургия</v>
          </cell>
          <cell r="B27">
            <v>15</v>
          </cell>
        </row>
        <row r="28">
          <cell r="A28" t="str">
            <v>Неонатология</v>
          </cell>
          <cell r="B28">
            <v>16</v>
          </cell>
        </row>
        <row r="29">
          <cell r="A29" t="str">
            <v>Неонатология</v>
          </cell>
          <cell r="B29">
            <v>17</v>
          </cell>
        </row>
        <row r="30">
          <cell r="A30" t="str">
            <v>Онкология</v>
          </cell>
          <cell r="B30">
            <v>18</v>
          </cell>
        </row>
        <row r="31">
          <cell r="A31" t="str">
            <v>Онкология</v>
          </cell>
          <cell r="B31">
            <v>19</v>
          </cell>
        </row>
        <row r="32">
          <cell r="A32" t="str">
            <v>Онкология</v>
          </cell>
          <cell r="B32">
            <v>20</v>
          </cell>
        </row>
        <row r="33">
          <cell r="A33" t="str">
            <v>Онкология</v>
          </cell>
          <cell r="B33">
            <v>21</v>
          </cell>
        </row>
        <row r="34">
          <cell r="A34" t="str">
            <v>Онкология</v>
          </cell>
          <cell r="B34">
            <v>22</v>
          </cell>
        </row>
        <row r="35">
          <cell r="A35" t="str">
            <v>Онкология</v>
          </cell>
          <cell r="B35">
            <v>23</v>
          </cell>
        </row>
        <row r="36">
          <cell r="A36" t="str">
            <v>Онкология</v>
          </cell>
          <cell r="B36">
            <v>24</v>
          </cell>
        </row>
        <row r="37">
          <cell r="A37" t="str">
            <v>Оториноларингология</v>
          </cell>
          <cell r="B37">
            <v>25</v>
          </cell>
        </row>
        <row r="38">
          <cell r="A38" t="str">
            <v>Оториноларингология</v>
          </cell>
          <cell r="B38">
            <v>26</v>
          </cell>
        </row>
        <row r="39">
          <cell r="A39" t="str">
            <v>Оториноларингология</v>
          </cell>
          <cell r="B39">
            <v>27</v>
          </cell>
        </row>
        <row r="40">
          <cell r="A40" t="str">
            <v>Офтальмология</v>
          </cell>
          <cell r="B40">
            <v>28</v>
          </cell>
        </row>
        <row r="41">
          <cell r="A41" t="str">
            <v>Офтальмология</v>
          </cell>
          <cell r="B41">
            <v>29</v>
          </cell>
        </row>
        <row r="42">
          <cell r="A42" t="str">
            <v>Офтальмология</v>
          </cell>
          <cell r="B42">
            <v>30</v>
          </cell>
        </row>
        <row r="43">
          <cell r="A43" t="str">
            <v>Педиатрия</v>
          </cell>
          <cell r="B43">
            <v>31</v>
          </cell>
        </row>
        <row r="44">
          <cell r="A44" t="str">
            <v>Педиатрия</v>
          </cell>
          <cell r="B44">
            <v>32</v>
          </cell>
        </row>
        <row r="45">
          <cell r="A45" t="str">
            <v>Педиатрия</v>
          </cell>
          <cell r="B45">
            <v>33</v>
          </cell>
        </row>
        <row r="46">
          <cell r="A46" t="str">
            <v>Педиатрия</v>
          </cell>
          <cell r="B46">
            <v>34</v>
          </cell>
        </row>
        <row r="47">
          <cell r="A47" t="str">
            <v>Педиатрия</v>
          </cell>
          <cell r="B47">
            <v>35</v>
          </cell>
        </row>
        <row r="48">
          <cell r="A48" t="str">
            <v>Ревматология</v>
          </cell>
          <cell r="B48">
            <v>36</v>
          </cell>
        </row>
        <row r="49">
          <cell r="A49" t="str">
            <v>Сердечно-сосудистая хирургия</v>
          </cell>
          <cell r="B49">
            <v>37</v>
          </cell>
        </row>
        <row r="50">
          <cell r="A50" t="str">
            <v>Сердечно-сосудистая хирургия</v>
          </cell>
          <cell r="B50">
            <v>38</v>
          </cell>
        </row>
        <row r="51">
          <cell r="A51" t="str">
            <v>Сердечно-сосудистая хирургия</v>
          </cell>
          <cell r="B51">
            <v>39</v>
          </cell>
        </row>
        <row r="52">
          <cell r="A52" t="str">
            <v>Сердечно-сосудистая хирургия</v>
          </cell>
          <cell r="B52">
            <v>40</v>
          </cell>
        </row>
        <row r="53">
          <cell r="A53" t="str">
            <v>Сердечно-сосудистая хирургия</v>
          </cell>
          <cell r="B53">
            <v>41</v>
          </cell>
        </row>
        <row r="54">
          <cell r="A54" t="str">
            <v>Сердечно-сосудистая хирургия</v>
          </cell>
          <cell r="B54">
            <v>42</v>
          </cell>
        </row>
        <row r="55">
          <cell r="A55" t="str">
            <v>Сердечно-сосудистая хирургия</v>
          </cell>
          <cell r="B55">
            <v>43</v>
          </cell>
        </row>
        <row r="56">
          <cell r="A56" t="str">
            <v>Сердечно-сосудистая хирургия</v>
          </cell>
          <cell r="B56">
            <v>44</v>
          </cell>
        </row>
        <row r="57">
          <cell r="A57" t="str">
            <v>Сердечно-сосудистая хирургия</v>
          </cell>
          <cell r="B57">
            <v>45</v>
          </cell>
        </row>
        <row r="58">
          <cell r="A58" t="str">
            <v>Сердечно-сосудистая хирургия</v>
          </cell>
          <cell r="B58">
            <v>46</v>
          </cell>
        </row>
        <row r="59">
          <cell r="A59" t="str">
            <v>Сердечно-сосудистая хирургия</v>
          </cell>
          <cell r="B59">
            <v>47</v>
          </cell>
        </row>
        <row r="60">
          <cell r="A60" t="str">
            <v>Сердечно-сосудистая хирургия</v>
          </cell>
          <cell r="B60">
            <v>48</v>
          </cell>
        </row>
        <row r="61">
          <cell r="A61" t="str">
            <v>Сердечно-сосудистая хирургия</v>
          </cell>
          <cell r="B61">
            <v>49</v>
          </cell>
        </row>
        <row r="62">
          <cell r="A62" t="str">
            <v>Сердечно-сосудистая хирургия</v>
          </cell>
          <cell r="B62">
            <v>50</v>
          </cell>
        </row>
        <row r="63">
          <cell r="A63" t="str">
            <v>Сердечно-сосудистая хирургия</v>
          </cell>
          <cell r="B63">
            <v>51</v>
          </cell>
        </row>
        <row r="64">
          <cell r="A64" t="str">
            <v>Сердечно-сосудистая хирургия</v>
          </cell>
          <cell r="B64">
            <v>52</v>
          </cell>
        </row>
        <row r="65">
          <cell r="A65" t="str">
            <v>Сердечно-сосудистая хирургия</v>
          </cell>
          <cell r="B65">
            <v>53</v>
          </cell>
        </row>
        <row r="66">
          <cell r="A66" t="str">
            <v>Торакальная хирургия</v>
          </cell>
          <cell r="B66">
            <v>54</v>
          </cell>
        </row>
        <row r="67">
          <cell r="A67" t="str">
            <v>Торакальная хирургия</v>
          </cell>
          <cell r="B67">
            <v>55</v>
          </cell>
        </row>
        <row r="68">
          <cell r="A68" t="str">
            <v>Травматология и ортопедия</v>
          </cell>
          <cell r="B68">
            <v>56</v>
          </cell>
        </row>
        <row r="69">
          <cell r="A69" t="str">
            <v>Травматология и ортопедия</v>
          </cell>
          <cell r="B69">
            <v>57</v>
          </cell>
        </row>
        <row r="70">
          <cell r="A70" t="str">
            <v>Травматология и ортопедия</v>
          </cell>
          <cell r="B70">
            <v>58</v>
          </cell>
        </row>
        <row r="72">
          <cell r="A72" t="str">
            <v>Травматология и ортопедия</v>
          </cell>
          <cell r="B72">
            <v>59</v>
          </cell>
        </row>
        <row r="73">
          <cell r="A73" t="str">
            <v>Травматология и ортопедия</v>
          </cell>
          <cell r="B73">
            <v>60</v>
          </cell>
        </row>
        <row r="74">
          <cell r="A74" t="str">
            <v>Урология</v>
          </cell>
          <cell r="B74">
            <v>61</v>
          </cell>
        </row>
        <row r="75">
          <cell r="A75" t="str">
            <v>Урология</v>
          </cell>
          <cell r="B75">
            <v>62</v>
          </cell>
        </row>
        <row r="76">
          <cell r="A76" t="str">
            <v>Хирургия</v>
          </cell>
          <cell r="B76">
            <v>63</v>
          </cell>
        </row>
        <row r="77">
          <cell r="A77" t="str">
            <v>Хирургия</v>
          </cell>
          <cell r="B77">
            <v>64</v>
          </cell>
        </row>
        <row r="78">
          <cell r="A78" t="str">
            <v>Челюстно-лицевая хирургия</v>
          </cell>
          <cell r="B78">
            <v>65</v>
          </cell>
        </row>
        <row r="79">
          <cell r="A79" t="str">
            <v>Эндокринология</v>
          </cell>
          <cell r="B79">
            <v>66</v>
          </cell>
        </row>
        <row r="80">
          <cell r="A80" t="str">
            <v>Эндокринология</v>
          </cell>
          <cell r="B80">
            <v>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view="pageBreakPreview" zoomScale="70" zoomScaleNormal="70" zoomScaleSheetLayoutView="70" workbookViewId="0">
      <pane ySplit="9" topLeftCell="A58" activePane="bottomLeft" state="frozen"/>
      <selection pane="bottomLeft" activeCell="E6" sqref="E6"/>
    </sheetView>
  </sheetViews>
  <sheetFormatPr defaultColWidth="9.140625" defaultRowHeight="18.75" x14ac:dyDescent="0.3"/>
  <cols>
    <col min="1" max="1" width="9.140625" style="13"/>
    <col min="2" max="2" width="61.5703125" style="22" customWidth="1"/>
    <col min="3" max="3" width="18" style="23" customWidth="1"/>
    <col min="4" max="4" width="34.7109375" style="24" customWidth="1"/>
    <col min="5" max="5" width="34.7109375" style="13" customWidth="1"/>
    <col min="6" max="16384" width="9.140625" style="13"/>
  </cols>
  <sheetData>
    <row r="1" spans="1:5" s="3" customFormat="1" ht="15" customHeight="1" x14ac:dyDescent="0.25">
      <c r="B1" s="1"/>
      <c r="C1" s="2"/>
      <c r="E1" s="4" t="s">
        <v>8</v>
      </c>
    </row>
    <row r="2" spans="1:5" s="6" customFormat="1" ht="15" customHeight="1" x14ac:dyDescent="0.25">
      <c r="B2" s="5"/>
      <c r="D2" s="7"/>
      <c r="E2" s="8" t="s">
        <v>0</v>
      </c>
    </row>
    <row r="3" spans="1:5" s="6" customFormat="1" ht="15" customHeight="1" x14ac:dyDescent="0.25">
      <c r="C3" s="7"/>
      <c r="D3" s="7"/>
      <c r="E3" s="8" t="s">
        <v>1</v>
      </c>
    </row>
    <row r="4" spans="1:5" s="6" customFormat="1" ht="15" customHeight="1" x14ac:dyDescent="0.25">
      <c r="B4" s="5"/>
      <c r="D4" s="9"/>
      <c r="E4" s="8" t="s">
        <v>2</v>
      </c>
    </row>
    <row r="5" spans="1:5" s="6" customFormat="1" ht="15" customHeight="1" x14ac:dyDescent="0.25">
      <c r="B5" s="5"/>
      <c r="E5" s="8" t="s">
        <v>10</v>
      </c>
    </row>
    <row r="6" spans="1:5" s="12" customFormat="1" ht="36" customHeight="1" x14ac:dyDescent="0.3">
      <c r="B6" s="10"/>
      <c r="C6" s="11"/>
      <c r="D6" s="11"/>
    </row>
    <row r="7" spans="1:5" ht="48" customHeight="1" x14ac:dyDescent="0.3">
      <c r="B7" s="28" t="s">
        <v>3</v>
      </c>
      <c r="C7" s="28"/>
      <c r="D7" s="28"/>
      <c r="E7" s="28"/>
    </row>
    <row r="8" spans="1:5" ht="14.25" customHeight="1" x14ac:dyDescent="0.3">
      <c r="B8" s="14"/>
      <c r="C8" s="14"/>
      <c r="D8" s="15"/>
    </row>
    <row r="9" spans="1:5" ht="62.25" customHeight="1" x14ac:dyDescent="0.3">
      <c r="A9" s="29" t="s">
        <v>9</v>
      </c>
      <c r="B9" s="16" t="s">
        <v>4</v>
      </c>
      <c r="C9" s="16" t="s">
        <v>5</v>
      </c>
      <c r="D9" s="16" t="s">
        <v>6</v>
      </c>
      <c r="E9" s="17" t="s">
        <v>7</v>
      </c>
    </row>
    <row r="10" spans="1:5" ht="21" customHeight="1" x14ac:dyDescent="0.3">
      <c r="A10" s="30"/>
      <c r="B10" s="26">
        <v>1</v>
      </c>
      <c r="C10" s="26">
        <v>2</v>
      </c>
      <c r="D10" s="26">
        <v>3</v>
      </c>
      <c r="E10" s="17">
        <v>4</v>
      </c>
    </row>
    <row r="11" spans="1:5" s="21" customFormat="1" ht="24.75" customHeight="1" x14ac:dyDescent="0.25">
      <c r="A11" s="25">
        <v>1</v>
      </c>
      <c r="B11" s="18" t="str">
        <f>'[1]Тарифы ВМП расчет МО ЯНАО'!A13</f>
        <v>Акушерство и гинекология</v>
      </c>
      <c r="C11" s="19">
        <f>'[1]Тарифы ВМП расчет МО ЯНАО'!B13</f>
        <v>1</v>
      </c>
      <c r="D11" s="19">
        <v>222657</v>
      </c>
      <c r="E11" s="20">
        <v>0.34</v>
      </c>
    </row>
    <row r="12" spans="1:5" s="21" customFormat="1" ht="24.75" customHeight="1" x14ac:dyDescent="0.25">
      <c r="A12" s="25">
        <f>A11+1</f>
        <v>2</v>
      </c>
      <c r="B12" s="18" t="str">
        <f>'[1]Тарифы ВМП расчет МО ЯНАО'!A14</f>
        <v>Акушерство и гинекология</v>
      </c>
      <c r="C12" s="19">
        <f>'[1]Тарифы ВМП расчет МО ЯНАО'!B14</f>
        <v>2</v>
      </c>
      <c r="D12" s="19">
        <v>354487</v>
      </c>
      <c r="E12" s="20">
        <v>0.39</v>
      </c>
    </row>
    <row r="13" spans="1:5" s="21" customFormat="1" ht="24.75" customHeight="1" x14ac:dyDescent="0.25">
      <c r="A13" s="25">
        <f t="shared" ref="A13:A76" si="0">A12+1</f>
        <v>3</v>
      </c>
      <c r="B13" s="18" t="str">
        <f>'[1]Тарифы ВМП расчет МО ЯНАО'!A15</f>
        <v>Гастроэнтерология</v>
      </c>
      <c r="C13" s="19">
        <f>'[1]Тарифы ВМП расчет МО ЯНАО'!B15</f>
        <v>3</v>
      </c>
      <c r="D13" s="19">
        <v>205152</v>
      </c>
      <c r="E13" s="20">
        <v>0.22</v>
      </c>
    </row>
    <row r="14" spans="1:5" s="21" customFormat="1" ht="24.75" customHeight="1" x14ac:dyDescent="0.25">
      <c r="A14" s="25">
        <f t="shared" si="0"/>
        <v>4</v>
      </c>
      <c r="B14" s="18" t="str">
        <f>'[1]Тарифы ВМП расчет МО ЯНАО'!A16</f>
        <v>Гематология</v>
      </c>
      <c r="C14" s="19">
        <f>'[1]Тарифы ВМП расчет МО ЯНАО'!B16</f>
        <v>4</v>
      </c>
      <c r="D14" s="19">
        <v>253039</v>
      </c>
      <c r="E14" s="20">
        <v>0.31</v>
      </c>
    </row>
    <row r="15" spans="1:5" s="21" customFormat="1" ht="24.75" customHeight="1" x14ac:dyDescent="0.25">
      <c r="A15" s="25">
        <f t="shared" si="0"/>
        <v>5</v>
      </c>
      <c r="B15" s="18" t="str">
        <f>'[1]Тарифы ВМП расчет МО ЯНАО'!A17</f>
        <v>Гематология</v>
      </c>
      <c r="C15" s="19">
        <f>'[1]Тарифы ВМП расчет МО ЯНАО'!B17</f>
        <v>5</v>
      </c>
      <c r="D15" s="19">
        <v>566034</v>
      </c>
      <c r="E15" s="20">
        <v>7.0000000000000007E-2</v>
      </c>
    </row>
    <row r="16" spans="1:5" s="21" customFormat="1" ht="24.75" customHeight="1" x14ac:dyDescent="0.25">
      <c r="A16" s="25">
        <f t="shared" si="0"/>
        <v>6</v>
      </c>
      <c r="B16" s="18" t="str">
        <f>'[1]Тарифы ВМП расчет МО ЯНАО'!A18</f>
        <v>Детская хирургия в период новорожденности</v>
      </c>
      <c r="C16" s="19">
        <f>'[1]Тарифы ВМП расчет МО ЯНАО'!B18</f>
        <v>6</v>
      </c>
      <c r="D16" s="19">
        <v>526974</v>
      </c>
      <c r="E16" s="20">
        <v>0.5</v>
      </c>
    </row>
    <row r="17" spans="1:5" s="21" customFormat="1" ht="24.75" customHeight="1" x14ac:dyDescent="0.25">
      <c r="A17" s="25">
        <f t="shared" si="0"/>
        <v>7</v>
      </c>
      <c r="B17" s="18" t="str">
        <f>'[1]Тарифы ВМП расчет МО ЯНАО'!A19</f>
        <v>Дерматовенерология</v>
      </c>
      <c r="C17" s="19">
        <f>'[1]Тарифы ВМП расчет МО ЯНАО'!B19</f>
        <v>7</v>
      </c>
      <c r="D17" s="27">
        <v>176394</v>
      </c>
      <c r="E17" s="20">
        <v>0.34</v>
      </c>
    </row>
    <row r="18" spans="1:5" s="21" customFormat="1" ht="24.75" customHeight="1" x14ac:dyDescent="0.25">
      <c r="A18" s="25">
        <f t="shared" si="0"/>
        <v>8</v>
      </c>
      <c r="B18" s="18" t="str">
        <f>'[1]Тарифы ВМП расчет МО ЯНАО'!A20</f>
        <v>Комбустиология</v>
      </c>
      <c r="C18" s="19">
        <f>'[1]Тарифы ВМП расчет МО ЯНАО'!B20</f>
        <v>8</v>
      </c>
      <c r="D18" s="19">
        <v>1065622</v>
      </c>
      <c r="E18" s="20">
        <v>0.49</v>
      </c>
    </row>
    <row r="19" spans="1:5" s="21" customFormat="1" ht="24.75" customHeight="1" x14ac:dyDescent="0.25">
      <c r="A19" s="25">
        <f t="shared" si="0"/>
        <v>9</v>
      </c>
      <c r="B19" s="18" t="str">
        <f>'[1]Тарифы ВМП расчет МО ЯНАО'!A21</f>
        <v>Комбустиология</v>
      </c>
      <c r="C19" s="19">
        <f>'[1]Тарифы ВМП расчет МО ЯНАО'!B21</f>
        <v>9</v>
      </c>
      <c r="D19" s="19">
        <v>2567962</v>
      </c>
      <c r="E19" s="20">
        <v>0.28000000000000003</v>
      </c>
    </row>
    <row r="20" spans="1:5" s="21" customFormat="1" ht="24.75" customHeight="1" x14ac:dyDescent="0.25">
      <c r="A20" s="25">
        <f t="shared" si="0"/>
        <v>10</v>
      </c>
      <c r="B20" s="18" t="str">
        <f>'[1]Тарифы ВМП расчет МО ЯНАО'!A22</f>
        <v>Нейрохирургия</v>
      </c>
      <c r="C20" s="19">
        <f>'[1]Тарифы ВМП расчет МО ЯНАО'!B22</f>
        <v>10</v>
      </c>
      <c r="D20" s="19">
        <v>257224</v>
      </c>
      <c r="E20" s="20">
        <v>0.25</v>
      </c>
    </row>
    <row r="21" spans="1:5" s="21" customFormat="1" ht="24.75" customHeight="1" x14ac:dyDescent="0.25">
      <c r="A21" s="25">
        <f t="shared" si="0"/>
        <v>11</v>
      </c>
      <c r="B21" s="18" t="str">
        <f>'[1]Тарифы ВМП расчет МО ЯНАО'!A23</f>
        <v>Нейрохирургия</v>
      </c>
      <c r="C21" s="19">
        <f>'[1]Тарифы ВМП расчет МО ЯНАО'!B23</f>
        <v>11</v>
      </c>
      <c r="D21" s="19">
        <v>372620</v>
      </c>
      <c r="E21" s="20">
        <v>0.2</v>
      </c>
    </row>
    <row r="22" spans="1:5" s="21" customFormat="1" ht="24.75" customHeight="1" x14ac:dyDescent="0.25">
      <c r="A22" s="25">
        <f t="shared" si="0"/>
        <v>12</v>
      </c>
      <c r="B22" s="18" t="str">
        <f>'[1]Тарифы ВМП расчет МО ЯНАО'!A24</f>
        <v>Нейрохирургия</v>
      </c>
      <c r="C22" s="19">
        <f>'[1]Тарифы ВМП расчет МО ЯНАО'!B24</f>
        <v>12</v>
      </c>
      <c r="D22" s="19">
        <v>233209</v>
      </c>
      <c r="E22" s="20">
        <v>0.18</v>
      </c>
    </row>
    <row r="23" spans="1:5" s="21" customFormat="1" ht="24.75" customHeight="1" x14ac:dyDescent="0.25">
      <c r="A23" s="25">
        <f t="shared" si="0"/>
        <v>13</v>
      </c>
      <c r="B23" s="18" t="str">
        <f>'[1]Тарифы ВМП расчет МО ЯНАО'!A25</f>
        <v>Нейрохирургия</v>
      </c>
      <c r="C23" s="19">
        <f>'[1]Тарифы ВМП расчет МО ЯНАО'!B25</f>
        <v>13</v>
      </c>
      <c r="D23" s="19">
        <v>331204</v>
      </c>
      <c r="E23" s="20">
        <v>0.17</v>
      </c>
    </row>
    <row r="24" spans="1:5" s="21" customFormat="1" ht="24.75" customHeight="1" x14ac:dyDescent="0.25">
      <c r="A24" s="25">
        <f t="shared" si="0"/>
        <v>14</v>
      </c>
      <c r="B24" s="18" t="str">
        <f>'[1]Тарифы ВМП расчет МО ЯНАО'!A26</f>
        <v>Нейрохирургия</v>
      </c>
      <c r="C24" s="19">
        <f>'[1]Тарифы ВМП расчет МО ЯНАО'!B26</f>
        <v>14</v>
      </c>
      <c r="D24" s="19">
        <v>530657</v>
      </c>
      <c r="E24" s="20">
        <v>0.38</v>
      </c>
    </row>
    <row r="25" spans="1:5" s="21" customFormat="1" ht="24.75" customHeight="1" x14ac:dyDescent="0.25">
      <c r="A25" s="25">
        <f t="shared" si="0"/>
        <v>15</v>
      </c>
      <c r="B25" s="18" t="str">
        <f>'[1]Тарифы ВМП расчет МО ЯНАО'!A27</f>
        <v>Нейрохирургия</v>
      </c>
      <c r="C25" s="19">
        <f>'[1]Тарифы ВМП расчет МО ЯНАО'!B27</f>
        <v>15</v>
      </c>
      <c r="D25" s="19">
        <v>654828</v>
      </c>
      <c r="E25" s="20">
        <v>0.28999999999999998</v>
      </c>
    </row>
    <row r="26" spans="1:5" s="21" customFormat="1" ht="24.75" customHeight="1" x14ac:dyDescent="0.25">
      <c r="A26" s="25">
        <f t="shared" si="0"/>
        <v>16</v>
      </c>
      <c r="B26" s="18" t="str">
        <f>'[1]Тарифы ВМП расчет МО ЯНАО'!A28</f>
        <v>Неонатология</v>
      </c>
      <c r="C26" s="19">
        <f>'[1]Тарифы ВМП расчет МО ЯНАО'!B28</f>
        <v>16</v>
      </c>
      <c r="D26" s="19">
        <v>383226</v>
      </c>
      <c r="E26" s="20">
        <v>0.22</v>
      </c>
    </row>
    <row r="27" spans="1:5" s="21" customFormat="1" ht="24.75" customHeight="1" x14ac:dyDescent="0.25">
      <c r="A27" s="25">
        <f t="shared" si="0"/>
        <v>17</v>
      </c>
      <c r="B27" s="18" t="str">
        <f>'[1]Тарифы ВМП расчет МО ЯНАО'!A29</f>
        <v>Неонатология</v>
      </c>
      <c r="C27" s="19">
        <f>'[1]Тарифы ВМП расчет МО ЯНАО'!B29</f>
        <v>17</v>
      </c>
      <c r="D27" s="19">
        <v>855328</v>
      </c>
      <c r="E27" s="20">
        <v>0.31</v>
      </c>
    </row>
    <row r="28" spans="1:5" s="21" customFormat="1" ht="24.75" customHeight="1" x14ac:dyDescent="0.25">
      <c r="A28" s="25">
        <f t="shared" si="0"/>
        <v>18</v>
      </c>
      <c r="B28" s="18" t="str">
        <f>'[1]Тарифы ВМП расчет МО ЯНАО'!A30</f>
        <v>Онкология</v>
      </c>
      <c r="C28" s="19">
        <f>'[1]Тарифы ВМП расчет МО ЯНАО'!B30</f>
        <v>18</v>
      </c>
      <c r="D28" s="19">
        <v>307088</v>
      </c>
      <c r="E28" s="20">
        <v>0.27</v>
      </c>
    </row>
    <row r="29" spans="1:5" s="21" customFormat="1" ht="24.75" customHeight="1" x14ac:dyDescent="0.25">
      <c r="A29" s="25">
        <f t="shared" si="0"/>
        <v>19</v>
      </c>
      <c r="B29" s="18" t="str">
        <f>'[1]Тарифы ВМП расчет МО ЯНАО'!A31</f>
        <v>Онкология</v>
      </c>
      <c r="C29" s="19">
        <f>'[1]Тарифы ВМП расчет МО ЯНАО'!B31</f>
        <v>19</v>
      </c>
      <c r="D29" s="19">
        <v>209170</v>
      </c>
      <c r="E29" s="20">
        <v>0.55000000000000004</v>
      </c>
    </row>
    <row r="30" spans="1:5" s="21" customFormat="1" ht="24.75" customHeight="1" x14ac:dyDescent="0.25">
      <c r="A30" s="25">
        <f t="shared" si="0"/>
        <v>20</v>
      </c>
      <c r="B30" s="18" t="str">
        <f>'[1]Тарифы ВМП расчет МО ЯНАО'!A32</f>
        <v>Онкология</v>
      </c>
      <c r="C30" s="19">
        <f>'[1]Тарифы ВМП расчет МО ЯНАО'!B32</f>
        <v>20</v>
      </c>
      <c r="D30" s="19">
        <v>242229</v>
      </c>
      <c r="E30" s="20">
        <v>0.37</v>
      </c>
    </row>
    <row r="31" spans="1:5" s="21" customFormat="1" ht="24.75" customHeight="1" x14ac:dyDescent="0.25">
      <c r="A31" s="25">
        <f t="shared" si="0"/>
        <v>21</v>
      </c>
      <c r="B31" s="18" t="str">
        <f>'[1]Тарифы ВМП расчет МО ЯНАО'!A33</f>
        <v>Онкология</v>
      </c>
      <c r="C31" s="19">
        <f>'[1]Тарифы ВМП расчет МО ЯНАО'!B33</f>
        <v>21</v>
      </c>
      <c r="D31" s="19">
        <v>598880</v>
      </c>
      <c r="E31" s="20">
        <v>0.23</v>
      </c>
    </row>
    <row r="32" spans="1:5" s="21" customFormat="1" ht="24.75" customHeight="1" x14ac:dyDescent="0.25">
      <c r="A32" s="25">
        <f t="shared" si="0"/>
        <v>22</v>
      </c>
      <c r="B32" s="18" t="str">
        <f>'[1]Тарифы ВМП расчет МО ЯНАО'!A34</f>
        <v>Онкология</v>
      </c>
      <c r="C32" s="19">
        <f>'[1]Тарифы ВМП расчет МО ЯНАО'!B34</f>
        <v>22</v>
      </c>
      <c r="D32" s="19">
        <v>129899</v>
      </c>
      <c r="E32" s="20">
        <v>0.38</v>
      </c>
    </row>
    <row r="33" spans="1:5" s="21" customFormat="1" ht="24.75" customHeight="1" x14ac:dyDescent="0.25">
      <c r="A33" s="25">
        <f t="shared" si="0"/>
        <v>23</v>
      </c>
      <c r="B33" s="18" t="str">
        <f>'[1]Тарифы ВМП расчет МО ЯНАО'!A35</f>
        <v>Онкология</v>
      </c>
      <c r="C33" s="19">
        <f>'[1]Тарифы ВМП расчет МО ЯНАО'!B35</f>
        <v>23</v>
      </c>
      <c r="D33" s="19">
        <v>288595</v>
      </c>
      <c r="E33" s="20">
        <v>0.36</v>
      </c>
    </row>
    <row r="34" spans="1:5" s="21" customFormat="1" ht="24.75" customHeight="1" x14ac:dyDescent="0.25">
      <c r="A34" s="25">
        <f t="shared" si="0"/>
        <v>24</v>
      </c>
      <c r="B34" s="18" t="str">
        <f>'[1]Тарифы ВМП расчет МО ЯНАО'!A36</f>
        <v>Онкология</v>
      </c>
      <c r="C34" s="19">
        <f>'[1]Тарифы ВМП расчет МО ЯНАО'!B36</f>
        <v>24</v>
      </c>
      <c r="D34" s="19">
        <v>380619</v>
      </c>
      <c r="E34" s="20">
        <v>0.35</v>
      </c>
    </row>
    <row r="35" spans="1:5" s="21" customFormat="1" ht="24.75" customHeight="1" x14ac:dyDescent="0.25">
      <c r="A35" s="25">
        <f t="shared" si="0"/>
        <v>25</v>
      </c>
      <c r="B35" s="18" t="str">
        <f>'[1]Тарифы ВМП расчет МО ЯНАО'!A37</f>
        <v>Оториноларингология</v>
      </c>
      <c r="C35" s="19">
        <f>'[1]Тарифы ВМП расчет МО ЯНАО'!B37</f>
        <v>25</v>
      </c>
      <c r="D35" s="19">
        <v>182174</v>
      </c>
      <c r="E35" s="20">
        <v>0.26</v>
      </c>
    </row>
    <row r="36" spans="1:5" s="21" customFormat="1" ht="24.75" customHeight="1" x14ac:dyDescent="0.25">
      <c r="A36" s="25">
        <f t="shared" si="0"/>
        <v>26</v>
      </c>
      <c r="B36" s="18" t="str">
        <f>'[1]Тарифы ВМП расчет МО ЯНАО'!A38</f>
        <v>Оториноларингология</v>
      </c>
      <c r="C36" s="19">
        <f>'[1]Тарифы ВМП расчет МО ЯНАО'!B38</f>
        <v>26</v>
      </c>
      <c r="D36" s="19">
        <v>101361</v>
      </c>
      <c r="E36" s="20">
        <v>0.2</v>
      </c>
    </row>
    <row r="37" spans="1:5" s="21" customFormat="1" ht="24.75" customHeight="1" x14ac:dyDescent="0.25">
      <c r="A37" s="25">
        <f t="shared" si="0"/>
        <v>27</v>
      </c>
      <c r="B37" s="18" t="str">
        <f>'[1]Тарифы ВМП расчет МО ЯНАО'!A39</f>
        <v>Оториноларингология</v>
      </c>
      <c r="C37" s="19">
        <f>'[1]Тарифы ВМП расчет МО ЯНАО'!B39</f>
        <v>27</v>
      </c>
      <c r="D37" s="19">
        <v>248374</v>
      </c>
      <c r="E37" s="20">
        <v>0.45</v>
      </c>
    </row>
    <row r="38" spans="1:5" s="21" customFormat="1" ht="24.75" customHeight="1" x14ac:dyDescent="0.25">
      <c r="A38" s="25">
        <f t="shared" si="0"/>
        <v>28</v>
      </c>
      <c r="B38" s="18" t="str">
        <f>'[1]Тарифы ВМП расчет МО ЯНАО'!A40</f>
        <v>Офтальмология</v>
      </c>
      <c r="C38" s="19">
        <f>'[1]Тарифы ВМП расчет МО ЯНАО'!B40</f>
        <v>28</v>
      </c>
      <c r="D38" s="19">
        <v>106594</v>
      </c>
      <c r="E38" s="20">
        <v>0.35</v>
      </c>
    </row>
    <row r="39" spans="1:5" s="21" customFormat="1" ht="24.75" customHeight="1" x14ac:dyDescent="0.25">
      <c r="A39" s="25">
        <f t="shared" si="0"/>
        <v>29</v>
      </c>
      <c r="B39" s="18" t="str">
        <f>'[1]Тарифы ВМП расчет МО ЯНАО'!A41</f>
        <v>Офтальмология</v>
      </c>
      <c r="C39" s="19">
        <f>'[1]Тарифы ВМП расчет МО ЯНАО'!B41</f>
        <v>29</v>
      </c>
      <c r="D39" s="19">
        <v>154917</v>
      </c>
      <c r="E39" s="20">
        <v>0.35</v>
      </c>
    </row>
    <row r="40" spans="1:5" s="21" customFormat="1" ht="24.75" customHeight="1" x14ac:dyDescent="0.25">
      <c r="A40" s="25">
        <f t="shared" si="0"/>
        <v>30</v>
      </c>
      <c r="B40" s="18" t="str">
        <f>'[1]Тарифы ВМП расчет МО ЯНАО'!A42</f>
        <v>Офтальмология</v>
      </c>
      <c r="C40" s="19">
        <f>'[1]Тарифы ВМП расчет МО ЯНАО'!B42</f>
        <v>30</v>
      </c>
      <c r="D40" s="19">
        <v>138286</v>
      </c>
      <c r="E40" s="20">
        <v>0.25</v>
      </c>
    </row>
    <row r="41" spans="1:5" s="21" customFormat="1" ht="24.75" customHeight="1" x14ac:dyDescent="0.25">
      <c r="A41" s="25">
        <f t="shared" si="0"/>
        <v>31</v>
      </c>
      <c r="B41" s="18" t="str">
        <f>'[1]Тарифы ВМП расчет МО ЯНАО'!A43</f>
        <v>Педиатрия</v>
      </c>
      <c r="C41" s="19">
        <f>'[1]Тарифы ВМП расчет МО ЯНАО'!B43</f>
        <v>31</v>
      </c>
      <c r="D41" s="19">
        <v>151765</v>
      </c>
      <c r="E41" s="20">
        <v>0.39</v>
      </c>
    </row>
    <row r="42" spans="1:5" s="21" customFormat="1" ht="24.75" customHeight="1" x14ac:dyDescent="0.25">
      <c r="A42" s="25">
        <f t="shared" si="0"/>
        <v>32</v>
      </c>
      <c r="B42" s="18" t="str">
        <f>'[1]Тарифы ВМП расчет МО ЯНАО'!A44</f>
        <v>Педиатрия</v>
      </c>
      <c r="C42" s="19">
        <f>'[1]Тарифы ВМП расчет МО ЯНАО'!B44</f>
        <v>32</v>
      </c>
      <c r="D42" s="19">
        <v>267711</v>
      </c>
      <c r="E42" s="20">
        <v>0.23</v>
      </c>
    </row>
    <row r="43" spans="1:5" s="21" customFormat="1" ht="24.75" customHeight="1" x14ac:dyDescent="0.25">
      <c r="A43" s="25">
        <f t="shared" si="0"/>
        <v>33</v>
      </c>
      <c r="B43" s="18" t="str">
        <f>'[1]Тарифы ВМП расчет МО ЯНАО'!A45</f>
        <v>Педиатрия</v>
      </c>
      <c r="C43" s="19">
        <f>'[1]Тарифы ВМП расчет МО ЯНАО'!B45</f>
        <v>33</v>
      </c>
      <c r="D43" s="19">
        <v>171928</v>
      </c>
      <c r="E43" s="20">
        <v>0.34</v>
      </c>
    </row>
    <row r="44" spans="1:5" s="21" customFormat="1" ht="24.75" customHeight="1" x14ac:dyDescent="0.25">
      <c r="A44" s="25">
        <f t="shared" si="0"/>
        <v>34</v>
      </c>
      <c r="B44" s="18" t="str">
        <f>'[1]Тарифы ВМП расчет МО ЯНАО'!A46</f>
        <v>Педиатрия</v>
      </c>
      <c r="C44" s="19">
        <f>'[1]Тарифы ВМП расчет МО ЯНАО'!B46</f>
        <v>34</v>
      </c>
      <c r="D44" s="19">
        <v>262664</v>
      </c>
      <c r="E44" s="20">
        <v>0.22</v>
      </c>
    </row>
    <row r="45" spans="1:5" s="21" customFormat="1" ht="24.75" customHeight="1" x14ac:dyDescent="0.25">
      <c r="A45" s="25">
        <f t="shared" si="0"/>
        <v>35</v>
      </c>
      <c r="B45" s="18" t="str">
        <f>'[1]Тарифы ВМП расчет МО ЯНАО'!A47</f>
        <v>Педиатрия</v>
      </c>
      <c r="C45" s="19">
        <f>'[1]Тарифы ВМП расчет МО ЯНАО'!B47</f>
        <v>35</v>
      </c>
      <c r="D45" s="19">
        <v>252892</v>
      </c>
      <c r="E45" s="20">
        <v>0.19</v>
      </c>
    </row>
    <row r="46" spans="1:5" s="21" customFormat="1" ht="24.75" customHeight="1" x14ac:dyDescent="0.25">
      <c r="A46" s="25">
        <f t="shared" si="0"/>
        <v>36</v>
      </c>
      <c r="B46" s="18" t="str">
        <f>'[1]Тарифы ВМП расчет МО ЯНАО'!A48</f>
        <v>Ревматология</v>
      </c>
      <c r="C46" s="19">
        <f>'[1]Тарифы ВМП расчет МО ЯНАО'!B48</f>
        <v>36</v>
      </c>
      <c r="D46" s="19">
        <v>234850</v>
      </c>
      <c r="E46" s="20">
        <v>0.36</v>
      </c>
    </row>
    <row r="47" spans="1:5" s="21" customFormat="1" ht="24.75" customHeight="1" x14ac:dyDescent="0.25">
      <c r="A47" s="25">
        <f t="shared" si="0"/>
        <v>37</v>
      </c>
      <c r="B47" s="18" t="str">
        <f>'[1]Тарифы ВМП расчет МО ЯНАО'!A49</f>
        <v>Сердечно-сосудистая хирургия</v>
      </c>
      <c r="C47" s="19">
        <f>'[1]Тарифы ВМП расчет МО ЯНАО'!B49</f>
        <v>37</v>
      </c>
      <c r="D47" s="19">
        <v>335193</v>
      </c>
      <c r="E47" s="20">
        <v>0.56000000000000005</v>
      </c>
    </row>
    <row r="48" spans="1:5" s="21" customFormat="1" ht="24.75" customHeight="1" x14ac:dyDescent="0.25">
      <c r="A48" s="25">
        <f t="shared" si="0"/>
        <v>38</v>
      </c>
      <c r="B48" s="18" t="str">
        <f>'[1]Тарифы ВМП расчет МО ЯНАО'!A50</f>
        <v>Сердечно-сосудистая хирургия</v>
      </c>
      <c r="C48" s="19">
        <f>'[1]Тарифы ВМП расчет МО ЯНАО'!B50</f>
        <v>38</v>
      </c>
      <c r="D48" s="19">
        <v>370025</v>
      </c>
      <c r="E48" s="20">
        <v>0.5</v>
      </c>
    </row>
    <row r="49" spans="1:5" s="21" customFormat="1" ht="24.75" customHeight="1" x14ac:dyDescent="0.25">
      <c r="A49" s="25">
        <f t="shared" si="0"/>
        <v>39</v>
      </c>
      <c r="B49" s="18" t="str">
        <f>'[1]Тарифы ВМП расчет МО ЯНАО'!A51</f>
        <v>Сердечно-сосудистая хирургия</v>
      </c>
      <c r="C49" s="19">
        <f>'[1]Тарифы ВМП расчет МО ЯНАО'!B51</f>
        <v>39</v>
      </c>
      <c r="D49" s="19">
        <v>399465</v>
      </c>
      <c r="E49" s="20">
        <v>0.44</v>
      </c>
    </row>
    <row r="50" spans="1:5" s="21" customFormat="1" ht="24.75" customHeight="1" x14ac:dyDescent="0.25">
      <c r="A50" s="25">
        <f t="shared" si="0"/>
        <v>40</v>
      </c>
      <c r="B50" s="18" t="str">
        <f>'[1]Тарифы ВМП расчет МО ЯНАО'!A52</f>
        <v>Сердечно-сосудистая хирургия</v>
      </c>
      <c r="C50" s="19">
        <f>'[1]Тарифы ВМП расчет МО ЯНАО'!B52</f>
        <v>40</v>
      </c>
      <c r="D50" s="19">
        <v>245332</v>
      </c>
      <c r="E50" s="20">
        <v>0.54</v>
      </c>
    </row>
    <row r="51" spans="1:5" s="21" customFormat="1" ht="24.75" customHeight="1" x14ac:dyDescent="0.25">
      <c r="A51" s="25">
        <f t="shared" si="0"/>
        <v>41</v>
      </c>
      <c r="B51" s="18" t="str">
        <f>'[1]Тарифы ВМП расчет МО ЯНАО'!A53</f>
        <v>Сердечно-сосудистая хирургия</v>
      </c>
      <c r="C51" s="19">
        <f>'[1]Тарифы ВМП расчет МО ЯНАО'!B53</f>
        <v>41</v>
      </c>
      <c r="D51" s="19">
        <v>278671</v>
      </c>
      <c r="E51" s="20">
        <v>0.46</v>
      </c>
    </row>
    <row r="52" spans="1:5" s="21" customFormat="1" ht="24.75" customHeight="1" x14ac:dyDescent="0.25">
      <c r="A52" s="25">
        <f t="shared" si="0"/>
        <v>42</v>
      </c>
      <c r="B52" s="18" t="str">
        <f>'[1]Тарифы ВМП расчет МО ЯНАО'!A54</f>
        <v>Сердечно-сосудистая хирургия</v>
      </c>
      <c r="C52" s="19">
        <f>'[1]Тарифы ВМП расчет МО ЯНАО'!B54</f>
        <v>42</v>
      </c>
      <c r="D52" s="19">
        <v>312607</v>
      </c>
      <c r="E52" s="20">
        <v>0.34</v>
      </c>
    </row>
    <row r="53" spans="1:5" s="21" customFormat="1" ht="24.75" customHeight="1" x14ac:dyDescent="0.25">
      <c r="A53" s="25">
        <f t="shared" si="0"/>
        <v>43</v>
      </c>
      <c r="B53" s="18" t="str">
        <f>'[1]Тарифы ВМП расчет МО ЯНАО'!A55</f>
        <v>Сердечно-сосудистая хирургия</v>
      </c>
      <c r="C53" s="19">
        <f>'[1]Тарифы ВМП расчет МО ЯНАО'!B55</f>
        <v>43</v>
      </c>
      <c r="D53" s="19">
        <v>167270</v>
      </c>
      <c r="E53" s="20">
        <v>0.2</v>
      </c>
    </row>
    <row r="54" spans="1:5" s="21" customFormat="1" ht="24.75" customHeight="1" x14ac:dyDescent="0.25">
      <c r="A54" s="25">
        <f t="shared" si="0"/>
        <v>44</v>
      </c>
      <c r="B54" s="18" t="str">
        <f>'[1]Тарифы ВМП расчет МО ЯНАО'!A56</f>
        <v>Сердечно-сосудистая хирургия</v>
      </c>
      <c r="C54" s="19">
        <f>'[1]Тарифы ВМП расчет МО ЯНАО'!B56</f>
        <v>44</v>
      </c>
      <c r="D54" s="19">
        <v>192178</v>
      </c>
      <c r="E54" s="20">
        <v>0.17</v>
      </c>
    </row>
    <row r="55" spans="1:5" s="21" customFormat="1" ht="24.75" customHeight="1" x14ac:dyDescent="0.25">
      <c r="A55" s="25">
        <f t="shared" si="0"/>
        <v>45</v>
      </c>
      <c r="B55" s="18" t="str">
        <f>'[1]Тарифы ВМП расчет МО ЯНАО'!A57</f>
        <v>Сердечно-сосудистая хирургия</v>
      </c>
      <c r="C55" s="19">
        <f>'[1]Тарифы ВМП расчет МО ЯНАО'!B57</f>
        <v>45</v>
      </c>
      <c r="D55" s="19">
        <v>230779</v>
      </c>
      <c r="E55" s="20">
        <v>0.14000000000000001</v>
      </c>
    </row>
    <row r="56" spans="1:5" s="21" customFormat="1" ht="24.75" customHeight="1" x14ac:dyDescent="0.25">
      <c r="A56" s="25">
        <f t="shared" si="0"/>
        <v>46</v>
      </c>
      <c r="B56" s="18" t="str">
        <f>'[1]Тарифы ВМП расчет МО ЯНАО'!A58</f>
        <v>Сердечно-сосудистая хирургия</v>
      </c>
      <c r="C56" s="19">
        <f>'[1]Тарифы ВМП расчет МО ЯНАО'!B58</f>
        <v>46</v>
      </c>
      <c r="D56" s="19">
        <v>312952</v>
      </c>
      <c r="E56" s="20">
        <v>0.1</v>
      </c>
    </row>
    <row r="57" spans="1:5" s="21" customFormat="1" ht="24.75" customHeight="1" x14ac:dyDescent="0.25">
      <c r="A57" s="25">
        <f t="shared" si="0"/>
        <v>47</v>
      </c>
      <c r="B57" s="18" t="str">
        <f>'[1]Тарифы ВМП расчет МО ЯНАО'!A59</f>
        <v>Сердечно-сосудистая хирургия</v>
      </c>
      <c r="C57" s="19">
        <f>'[1]Тарифы ВМП расчет МО ЯНАО'!B59</f>
        <v>47</v>
      </c>
      <c r="D57" s="19">
        <v>341515</v>
      </c>
      <c r="E57" s="20">
        <v>0.1</v>
      </c>
    </row>
    <row r="58" spans="1:5" s="21" customFormat="1" ht="24.75" customHeight="1" x14ac:dyDescent="0.25">
      <c r="A58" s="25">
        <f t="shared" si="0"/>
        <v>48</v>
      </c>
      <c r="B58" s="18" t="str">
        <f>'[1]Тарифы ВМП расчет МО ЯНАО'!A60</f>
        <v>Сердечно-сосудистая хирургия</v>
      </c>
      <c r="C58" s="19">
        <f>'[1]Тарифы ВМП расчет МО ЯНАО'!B60</f>
        <v>48</v>
      </c>
      <c r="D58" s="19">
        <v>370521</v>
      </c>
      <c r="E58" s="20">
        <v>0.09</v>
      </c>
    </row>
    <row r="59" spans="1:5" s="21" customFormat="1" ht="24.75" customHeight="1" x14ac:dyDescent="0.25">
      <c r="A59" s="25">
        <f t="shared" si="0"/>
        <v>49</v>
      </c>
      <c r="B59" s="18" t="str">
        <f>'[1]Тарифы ВМП расчет МО ЯНАО'!A61</f>
        <v>Сердечно-сосудистая хирургия</v>
      </c>
      <c r="C59" s="19">
        <f>'[1]Тарифы ВМП расчет МО ЯНАО'!B61</f>
        <v>49</v>
      </c>
      <c r="D59" s="19">
        <v>202015</v>
      </c>
      <c r="E59" s="20">
        <v>0.17</v>
      </c>
    </row>
    <row r="60" spans="1:5" s="21" customFormat="1" ht="24.75" customHeight="1" x14ac:dyDescent="0.25">
      <c r="A60" s="25">
        <f t="shared" si="0"/>
        <v>50</v>
      </c>
      <c r="B60" s="18" t="str">
        <f>'[1]Тарифы ВМП расчет МО ЯНАО'!A62</f>
        <v>Сердечно-сосудистая хирургия</v>
      </c>
      <c r="C60" s="19">
        <f>'[1]Тарифы ВМП расчет МО ЯНАО'!B62</f>
        <v>50</v>
      </c>
      <c r="D60" s="19">
        <v>368207</v>
      </c>
      <c r="E60" s="20">
        <v>0.15</v>
      </c>
    </row>
    <row r="61" spans="1:5" s="21" customFormat="1" ht="24.75" customHeight="1" x14ac:dyDescent="0.25">
      <c r="A61" s="25">
        <f t="shared" si="0"/>
        <v>51</v>
      </c>
      <c r="B61" s="18" t="str">
        <f>'[1]Тарифы ВМП расчет МО ЯНАО'!A63</f>
        <v>Сердечно-сосудистая хирургия</v>
      </c>
      <c r="C61" s="19">
        <f>'[1]Тарифы ВМП расчет МО ЯНАО'!B63</f>
        <v>51</v>
      </c>
      <c r="D61" s="19">
        <v>372563</v>
      </c>
      <c r="E61" s="20">
        <v>0.38</v>
      </c>
    </row>
    <row r="62" spans="1:5" s="21" customFormat="1" ht="24.75" customHeight="1" x14ac:dyDescent="0.25">
      <c r="A62" s="25">
        <f t="shared" si="0"/>
        <v>52</v>
      </c>
      <c r="B62" s="18" t="str">
        <f>'[1]Тарифы ВМП расчет МО ЯНАО'!A64</f>
        <v>Сердечно-сосудистая хирургия</v>
      </c>
      <c r="C62" s="19">
        <f>'[1]Тарифы ВМП расчет МО ЯНАО'!B64</f>
        <v>52</v>
      </c>
      <c r="D62" s="19">
        <v>959514</v>
      </c>
      <c r="E62" s="20">
        <v>0.17</v>
      </c>
    </row>
    <row r="63" spans="1:5" s="21" customFormat="1" ht="24.75" customHeight="1" x14ac:dyDescent="0.25">
      <c r="A63" s="25">
        <f t="shared" si="0"/>
        <v>53</v>
      </c>
      <c r="B63" s="18" t="str">
        <f>'[1]Тарифы ВМП расчет МО ЯНАО'!A65</f>
        <v>Сердечно-сосудистая хирургия</v>
      </c>
      <c r="C63" s="19">
        <f>'[1]Тарифы ВМП расчет МО ЯНАО'!B65</f>
        <v>53</v>
      </c>
      <c r="D63" s="19">
        <v>727224</v>
      </c>
      <c r="E63" s="20">
        <v>0.52</v>
      </c>
    </row>
    <row r="64" spans="1:5" s="21" customFormat="1" ht="24.75" customHeight="1" x14ac:dyDescent="0.25">
      <c r="A64" s="25">
        <f t="shared" si="0"/>
        <v>54</v>
      </c>
      <c r="B64" s="18" t="str">
        <f>'[1]Тарифы ВМП расчет МО ЯНАО'!A66</f>
        <v>Торакальная хирургия</v>
      </c>
      <c r="C64" s="19">
        <f>'[1]Тарифы ВМП расчет МО ЯНАО'!B66</f>
        <v>54</v>
      </c>
      <c r="D64" s="19">
        <v>210782</v>
      </c>
      <c r="E64" s="20">
        <v>0.18</v>
      </c>
    </row>
    <row r="65" spans="1:5" s="21" customFormat="1" ht="24.75" customHeight="1" x14ac:dyDescent="0.25">
      <c r="A65" s="25">
        <f t="shared" si="0"/>
        <v>55</v>
      </c>
      <c r="B65" s="18" t="str">
        <f>'[1]Тарифы ВМП расчет МО ЯНАО'!A67</f>
        <v>Торакальная хирургия</v>
      </c>
      <c r="C65" s="19">
        <f>'[1]Тарифы ВМП расчет МО ЯНАО'!B67</f>
        <v>55</v>
      </c>
      <c r="D65" s="19">
        <v>354814</v>
      </c>
      <c r="E65" s="20">
        <v>0.15</v>
      </c>
    </row>
    <row r="66" spans="1:5" s="21" customFormat="1" ht="24.75" customHeight="1" x14ac:dyDescent="0.25">
      <c r="A66" s="25">
        <f t="shared" si="0"/>
        <v>56</v>
      </c>
      <c r="B66" s="18" t="str">
        <f>'[1]Тарифы ВМП расчет МО ЯНАО'!A68</f>
        <v>Травматология и ортопедия</v>
      </c>
      <c r="C66" s="19">
        <f>'[1]Тарифы ВМП расчет МО ЯНАО'!B68</f>
        <v>56</v>
      </c>
      <c r="D66" s="19">
        <v>213161</v>
      </c>
      <c r="E66" s="20">
        <v>0.25</v>
      </c>
    </row>
    <row r="67" spans="1:5" s="21" customFormat="1" ht="24.75" customHeight="1" x14ac:dyDescent="0.25">
      <c r="A67" s="25">
        <f t="shared" si="0"/>
        <v>57</v>
      </c>
      <c r="B67" s="18" t="str">
        <f>'[1]Тарифы ВМП расчет МО ЯНАО'!A69</f>
        <v>Травматология и ортопедия</v>
      </c>
      <c r="C67" s="19">
        <f>'[1]Тарифы ВМП расчет МО ЯНАО'!B69</f>
        <v>57</v>
      </c>
      <c r="D67" s="19">
        <v>471247</v>
      </c>
      <c r="E67" s="20">
        <v>0.33</v>
      </c>
    </row>
    <row r="68" spans="1:5" ht="24.75" customHeight="1" x14ac:dyDescent="0.3">
      <c r="A68" s="25">
        <f t="shared" si="0"/>
        <v>58</v>
      </c>
      <c r="B68" s="18" t="str">
        <f>'[1]Тарифы ВМП расчет МО ЯНАО'!A70</f>
        <v>Травматология и ортопедия</v>
      </c>
      <c r="C68" s="19">
        <f>'[1]Тарифы ВМП расчет МО ЯНАО'!B70</f>
        <v>58</v>
      </c>
      <c r="D68" s="19">
        <v>246675</v>
      </c>
      <c r="E68" s="20">
        <v>0.23</v>
      </c>
    </row>
    <row r="69" spans="1:5" ht="24.75" customHeight="1" x14ac:dyDescent="0.3">
      <c r="A69" s="25">
        <f t="shared" si="0"/>
        <v>59</v>
      </c>
      <c r="B69" s="18" t="str">
        <f>'[1]Тарифы ВМП расчет МО ЯНАО'!A72</f>
        <v>Травматология и ортопедия</v>
      </c>
      <c r="C69" s="19">
        <f>'[1]Тарифы ВМП расчет МО ЯНАО'!B72</f>
        <v>59</v>
      </c>
      <c r="D69" s="19">
        <v>405382</v>
      </c>
      <c r="E69" s="20">
        <v>0.45</v>
      </c>
    </row>
    <row r="70" spans="1:5" ht="24.75" customHeight="1" x14ac:dyDescent="0.3">
      <c r="A70" s="25">
        <f t="shared" si="0"/>
        <v>60</v>
      </c>
      <c r="B70" s="18" t="str">
        <f>'[1]Тарифы ВМП расчет МО ЯНАО'!A73</f>
        <v>Травматология и ортопедия</v>
      </c>
      <c r="C70" s="19">
        <f>'[1]Тарифы ВМП расчет МО ЯНАО'!B73</f>
        <v>60</v>
      </c>
      <c r="D70" s="19">
        <v>448357</v>
      </c>
      <c r="E70" s="20">
        <v>0.09</v>
      </c>
    </row>
    <row r="71" spans="1:5" ht="24.75" customHeight="1" x14ac:dyDescent="0.3">
      <c r="A71" s="25">
        <f t="shared" si="0"/>
        <v>61</v>
      </c>
      <c r="B71" s="18" t="str">
        <f>'[1]Тарифы ВМП расчет МО ЯНАО'!A74</f>
        <v>Урология</v>
      </c>
      <c r="C71" s="19">
        <f>'[1]Тарифы ВМП расчет МО ЯНАО'!B74</f>
        <v>61</v>
      </c>
      <c r="D71" s="19">
        <v>156853</v>
      </c>
      <c r="E71" s="20">
        <v>0.28999999999999998</v>
      </c>
    </row>
    <row r="72" spans="1:5" ht="24.75" customHeight="1" x14ac:dyDescent="0.3">
      <c r="A72" s="25">
        <f t="shared" si="0"/>
        <v>62</v>
      </c>
      <c r="B72" s="18" t="str">
        <f>'[1]Тарифы ВМП расчет МО ЯНАО'!A75</f>
        <v>Урология</v>
      </c>
      <c r="C72" s="19">
        <f>'[1]Тарифы ВМП расчет МО ЯНАО'!B75</f>
        <v>62</v>
      </c>
      <c r="D72" s="19">
        <v>238116</v>
      </c>
      <c r="E72" s="20">
        <v>0.32</v>
      </c>
    </row>
    <row r="73" spans="1:5" ht="24.75" customHeight="1" x14ac:dyDescent="0.3">
      <c r="A73" s="25">
        <f t="shared" si="0"/>
        <v>63</v>
      </c>
      <c r="B73" s="18" t="str">
        <f>'[1]Тарифы ВМП расчет МО ЯНАО'!A76</f>
        <v>Хирургия</v>
      </c>
      <c r="C73" s="19">
        <f>'[1]Тарифы ВМП расчет МО ЯНАО'!B76</f>
        <v>63</v>
      </c>
      <c r="D73" s="19">
        <v>249741</v>
      </c>
      <c r="E73" s="20">
        <v>0.2</v>
      </c>
    </row>
    <row r="74" spans="1:5" ht="24.75" customHeight="1" x14ac:dyDescent="0.3">
      <c r="A74" s="25">
        <f t="shared" si="0"/>
        <v>64</v>
      </c>
      <c r="B74" s="18" t="str">
        <f>'[1]Тарифы ВМП расчет МО ЯНАО'!A77</f>
        <v>Хирургия</v>
      </c>
      <c r="C74" s="19">
        <f>'[1]Тарифы ВМП расчет МО ЯНАО'!B77</f>
        <v>64</v>
      </c>
      <c r="D74" s="19">
        <v>290481</v>
      </c>
      <c r="E74" s="20">
        <v>0.27</v>
      </c>
    </row>
    <row r="75" spans="1:5" ht="24.75" customHeight="1" x14ac:dyDescent="0.3">
      <c r="A75" s="25">
        <f t="shared" si="0"/>
        <v>65</v>
      </c>
      <c r="B75" s="18" t="str">
        <f>'[1]Тарифы ВМП расчет МО ЯНАО'!A78</f>
        <v>Челюстно-лицевая хирургия</v>
      </c>
      <c r="C75" s="19">
        <f>'[1]Тарифы ВМП расчет МО ЯНАО'!B78</f>
        <v>65</v>
      </c>
      <c r="D75" s="19">
        <v>210706</v>
      </c>
      <c r="E75" s="20">
        <v>0.32</v>
      </c>
    </row>
    <row r="76" spans="1:5" ht="24.75" customHeight="1" x14ac:dyDescent="0.3">
      <c r="A76" s="25">
        <f t="shared" si="0"/>
        <v>66</v>
      </c>
      <c r="B76" s="18" t="str">
        <f>'[1]Тарифы ВМП расчет МО ЯНАО'!A79</f>
        <v>Эндокринология</v>
      </c>
      <c r="C76" s="19">
        <f>'[1]Тарифы ВМП расчет МО ЯНАО'!B79</f>
        <v>66</v>
      </c>
      <c r="D76" s="19">
        <v>270294</v>
      </c>
      <c r="E76" s="20">
        <v>0.17</v>
      </c>
    </row>
    <row r="77" spans="1:5" ht="24.75" customHeight="1" x14ac:dyDescent="0.3">
      <c r="A77" s="25">
        <f t="shared" ref="A77" si="1">A76+1</f>
        <v>67</v>
      </c>
      <c r="B77" s="18" t="str">
        <f>'[1]Тарифы ВМП расчет МО ЯНАО'!A80</f>
        <v>Эндокринология</v>
      </c>
      <c r="C77" s="19">
        <f>'[1]Тарифы ВМП расчет МО ЯНАО'!B80</f>
        <v>67</v>
      </c>
      <c r="D77" s="19">
        <v>174934</v>
      </c>
      <c r="E77" s="20">
        <v>0.32</v>
      </c>
    </row>
  </sheetData>
  <mergeCells count="2">
    <mergeCell ref="B7:E7"/>
    <mergeCell ref="A9:A10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34 Тарифы ВМП</vt:lpstr>
      <vt:lpstr>'34 Тарифы ВМП'!Заголовки_для_печати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Лычева Дарья Андреевна</dc:creator>
  <cp:lastModifiedBy>Сарапкина Любовь Николаевна</cp:lastModifiedBy>
  <cp:lastPrinted>2022-01-27T04:03:41Z</cp:lastPrinted>
  <dcterms:created xsi:type="dcterms:W3CDTF">2021-12-14T13:26:19Z</dcterms:created>
  <dcterms:modified xsi:type="dcterms:W3CDTF">2023-01-24T15:02:15Z</dcterms:modified>
</cp:coreProperties>
</file>